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555" windowHeight="4605" activeTab="0"/>
  </bookViews>
  <sheets>
    <sheet name="VSTUDREG" sheetId="1" r:id="rId1"/>
  </sheets>
  <definedNames>
    <definedName name="_Regression_Int" localSheetId="0" hidden="1">1</definedName>
    <definedName name="_xlnm.Print_Area" localSheetId="0">'VSTUDREG'!$A$1:$M$86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3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<sst xmlns="http://schemas.openxmlformats.org/spreadsheetml/2006/main" count="100" uniqueCount="81">
  <si>
    <t>Fact Book</t>
  </si>
  <si>
    <t>YORK UNIVERSITY - UNIVERSITÉ YORK</t>
  </si>
  <si>
    <t>Total</t>
  </si>
  <si>
    <t>Undergraduate Student's Home Faculty</t>
  </si>
  <si>
    <t>Visa</t>
  </si>
  <si>
    <t>Male</t>
  </si>
  <si>
    <t>Female</t>
  </si>
  <si>
    <t>Students</t>
  </si>
  <si>
    <t>Environmental Studies</t>
  </si>
  <si>
    <t>Fine Arts</t>
  </si>
  <si>
    <t>Glendon</t>
  </si>
  <si>
    <t xml:space="preserve">     Total Visa Undergraduates</t>
  </si>
  <si>
    <t>Graduate Studies Programme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</si>
  <si>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</si>
  <si>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</si>
  <si>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</si>
  <si>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</si>
  <si>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</si>
  <si>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</si>
  <si>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</si>
  <si>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</si>
  <si>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</si>
  <si>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</si>
  <si>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</si>
  <si>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</si>
  <si>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>Sub-Total</t>
  </si>
  <si>
    <t xml:space="preserve"> </t>
  </si>
  <si>
    <t>Education</t>
  </si>
  <si>
    <t xml:space="preserve">  Dance</t>
  </si>
  <si>
    <t xml:space="preserve">  Film</t>
  </si>
  <si>
    <t xml:space="preserve">  Music</t>
  </si>
  <si>
    <t xml:space="preserve">  Visual Arts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</si>
  <si>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</si>
  <si>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</si>
  <si>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</si>
  <si>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</si>
  <si>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</si>
  <si>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 xml:space="preserve">          Total Visa Graduates</t>
  </si>
  <si>
    <t>Grand Total</t>
  </si>
  <si>
    <t>Education (Consecutive)</t>
  </si>
  <si>
    <t xml:space="preserve">  Women's Studies</t>
  </si>
  <si>
    <t>Glendon College</t>
  </si>
  <si>
    <t xml:space="preserve">   Etudes Francaise</t>
  </si>
  <si>
    <t xml:space="preserve">   Law</t>
  </si>
  <si>
    <t xml:space="preserve">  Communication &amp; Culture</t>
  </si>
  <si>
    <t xml:space="preserve">  Art History</t>
  </si>
  <si>
    <t>Osgoode</t>
  </si>
  <si>
    <t>Science</t>
  </si>
  <si>
    <t>Schulich</t>
  </si>
  <si>
    <t xml:space="preserve">  Humanities</t>
  </si>
  <si>
    <t xml:space="preserve">  </t>
  </si>
  <si>
    <t xml:space="preserve">  Design</t>
  </si>
  <si>
    <t>Health</t>
  </si>
  <si>
    <t xml:space="preserve">  Development Studies</t>
  </si>
  <si>
    <t xml:space="preserve">  Theatre Studies</t>
  </si>
  <si>
    <t xml:space="preserve">  Critical &amp; Disability Studies</t>
  </si>
  <si>
    <t>Liberal Arts and Professional Studies</t>
  </si>
  <si>
    <t xml:space="preserve">  Cinema and Media Studies</t>
  </si>
  <si>
    <t xml:space="preserve">   Public &amp; International Affairs</t>
  </si>
  <si>
    <t xml:space="preserve">  Science Technology &amp; Society</t>
  </si>
  <si>
    <t xml:space="preserve">  Disaster &amp; Emergency Management</t>
  </si>
  <si>
    <t xml:space="preserve">  Human Resources Management</t>
  </si>
  <si>
    <t xml:space="preserve">  Public Policy Administration &amp; Law</t>
  </si>
  <si>
    <t xml:space="preserve">   LLM Professional Development</t>
  </si>
  <si>
    <t xml:space="preserve">  Art History and Visual Culture</t>
  </si>
  <si>
    <t xml:space="preserve">   Translation Studies</t>
  </si>
  <si>
    <t xml:space="preserve">  Financial Accountability</t>
  </si>
  <si>
    <t xml:space="preserve">  Information Systems &amp; Technology</t>
  </si>
  <si>
    <t>50</t>
  </si>
  <si>
    <t>2012-2013</t>
  </si>
  <si>
    <t xml:space="preserve">   Etudes Francophone</t>
  </si>
  <si>
    <t xml:space="preserve">   Conference Interpretation</t>
  </si>
  <si>
    <t xml:space="preserve">  Health</t>
  </si>
  <si>
    <t xml:space="preserve">  Gender, Feminist and Women's Studies</t>
  </si>
  <si>
    <t xml:space="preserve">  Linquistics and Applied Linguistics</t>
  </si>
  <si>
    <t xml:space="preserve">  Computer Engineering</t>
  </si>
  <si>
    <t xml:space="preserve">   Exempt from Visa Fee</t>
  </si>
  <si>
    <t>Visa Fee</t>
  </si>
  <si>
    <t>Visa Students Registered at York -- February, 2013</t>
  </si>
  <si>
    <t>February 2013</t>
  </si>
  <si>
    <t xml:space="preserve">        February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</si>
</sst>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ourier"/>
      <family val="0"/>
    </font>
    <font>
      <b/>
      <sz val="14"/>
      <name val="Courier"/>
      <family val="0"/>
    </font>
    <font>
      <sz val="7"/>
      <name val="Helv"/>
      <family val="0"/>
    </font>
    <font>
      <b/>
      <sz val="7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6.5"/>
      <name val="Helv"/>
      <family val="0"/>
    </font>
    <font>
      <b/>
      <sz val="12"/>
      <name val="Helv"/>
      <family val="0"/>
    </font>
    <font>
      <sz val="7"/>
      <name val="Courier"/>
      <family val="0"/>
    </font>
    <font>
      <b/>
      <u val="single"/>
      <sz val="6.5"/>
      <name val="Helv"/>
      <family val="0"/>
    </font>
    <font>
      <sz val="8"/>
      <name val="Tahom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"/>
      <name val="Helv"/>
      <family val="0"/>
    </font>
    <font>
      <sz val="6"/>
      <name val="Helvetica"/>
      <family val="2"/>
    </font>
    <font>
      <b/>
      <sz val="6"/>
      <name val="Helv"/>
      <family val="0"/>
    </font>
    <font>
      <sz val="6"/>
      <name val="Courier"/>
      <family val="0"/>
    </font>
    <font>
      <b/>
      <sz val="13"/>
      <name val="Helv"/>
      <family val="0"/>
    </font>
    <font>
      <sz val="14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/>
    </xf>
    <xf numFmtId="164" fontId="0" fillId="0" borderId="11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7" fillId="0" borderId="13" xfId="0" applyFont="1" applyBorder="1" applyAlignment="1">
      <alignment/>
    </xf>
    <xf numFmtId="164" fontId="8" fillId="0" borderId="14" xfId="0" applyFont="1" applyBorder="1" applyAlignment="1">
      <alignment/>
    </xf>
    <xf numFmtId="164" fontId="7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10" fillId="0" borderId="10" xfId="0" applyFont="1" applyBorder="1" applyAlignment="1">
      <alignment/>
    </xf>
    <xf numFmtId="164" fontId="9" fillId="0" borderId="0" xfId="0" applyFont="1" applyAlignment="1" quotePrefix="1">
      <alignment horizontal="centerContinuous"/>
    </xf>
    <xf numFmtId="164" fontId="11" fillId="0" borderId="0" xfId="0" applyFont="1" applyBorder="1" applyAlignment="1">
      <alignment/>
    </xf>
    <xf numFmtId="164" fontId="12" fillId="0" borderId="18" xfId="0" applyFont="1" applyBorder="1" applyAlignment="1" applyProtection="1">
      <alignment horizontal="centerContinuous"/>
      <protection/>
    </xf>
    <xf numFmtId="164" fontId="8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8" fillId="0" borderId="0" xfId="0" applyFont="1" applyBorder="1" applyAlignment="1" quotePrefix="1">
      <alignment horizontal="centerContinuous"/>
    </xf>
    <xf numFmtId="164" fontId="8" fillId="0" borderId="0" xfId="0" applyFont="1" applyBorder="1" applyAlignment="1" applyProtection="1">
      <alignment horizontal="centerContinuous"/>
      <protection/>
    </xf>
    <xf numFmtId="164" fontId="8" fillId="0" borderId="0" xfId="0" applyFont="1" applyBorder="1" applyAlignment="1" applyProtection="1" quotePrefix="1">
      <alignment horizontal="centerContinuous"/>
      <protection/>
    </xf>
    <xf numFmtId="164" fontId="11" fillId="0" borderId="0" xfId="0" applyFont="1" applyAlignment="1">
      <alignment/>
    </xf>
    <xf numFmtId="164" fontId="8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9" fillId="0" borderId="0" xfId="0" applyFont="1" applyAlignment="1" quotePrefix="1">
      <alignment horizontal="right"/>
    </xf>
    <xf numFmtId="164" fontId="5" fillId="0" borderId="16" xfId="0" applyFont="1" applyBorder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20" fillId="0" borderId="0" xfId="0" applyFont="1" applyBorder="1" applyAlignment="1" applyProtection="1">
      <alignment horizontal="left"/>
      <protection/>
    </xf>
    <xf numFmtId="0" fontId="21" fillId="0" borderId="0" xfId="0" applyNumberFormat="1" applyFont="1" applyBorder="1" applyAlignment="1">
      <alignment horizontal="right"/>
    </xf>
    <xf numFmtId="164" fontId="22" fillId="0" borderId="0" xfId="0" applyFont="1" applyBorder="1" applyAlignment="1" applyProtection="1">
      <alignment/>
      <protection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/>
    </xf>
    <xf numFmtId="164" fontId="22" fillId="0" borderId="0" xfId="0" applyFont="1" applyBorder="1" applyAlignment="1" applyProtection="1">
      <alignment horizontal="left"/>
      <protection/>
    </xf>
    <xf numFmtId="164" fontId="23" fillId="0" borderId="0" xfId="0" applyFont="1" applyAlignment="1">
      <alignment/>
    </xf>
    <xf numFmtId="164" fontId="20" fillId="0" borderId="0" xfId="0" applyFont="1" applyBorder="1" applyAlignment="1">
      <alignment/>
    </xf>
    <xf numFmtId="164" fontId="22" fillId="0" borderId="0" xfId="0" applyFont="1" applyBorder="1" applyAlignment="1" quotePrefix="1">
      <alignment horizontal="centerContinuous"/>
    </xf>
    <xf numFmtId="164" fontId="22" fillId="0" borderId="0" xfId="0" applyFont="1" applyBorder="1" applyAlignment="1" applyProtection="1">
      <alignment horizontal="centerContinuous"/>
      <protection/>
    </xf>
    <xf numFmtId="164" fontId="22" fillId="0" borderId="0" xfId="0" applyFont="1" applyBorder="1" applyAlignment="1" applyProtection="1" quotePrefix="1">
      <alignment horizontal="centerContinuous"/>
      <protection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20" fillId="0" borderId="0" xfId="0" applyFont="1" applyBorder="1" applyAlignment="1" applyProtection="1" quotePrefix="1">
      <alignment/>
      <protection/>
    </xf>
    <xf numFmtId="164" fontId="24" fillId="0" borderId="0" xfId="0" applyFont="1" applyAlignment="1" quotePrefix="1">
      <alignment horizontal="left"/>
    </xf>
    <xf numFmtId="164" fontId="25" fillId="0" borderId="10" xfId="0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Foreign Students as of November 1ST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VSTUDREG!#REF!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VSTUDREG!#REF!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VSTUDREG!#REF!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VSTUDREG!#REF!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VSTUDREG!#REF!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VSTUDREG!#REF!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0"/>
        <c:lblOffset val="100"/>
        <c:tickLblSkip val="1"/>
        <c:noMultiLvlLbl val="0"/>
      </c:catAx>
      <c:valAx>
        <c:axId val="128349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86</xdr:row>
      <xdr:rowOff>0</xdr:rowOff>
    </xdr:from>
    <xdr:to>
      <xdr:col>12</xdr:col>
      <xdr:colOff>123825</xdr:colOff>
      <xdr:row>86</xdr:row>
      <xdr:rowOff>0</xdr:rowOff>
    </xdr:to>
    <xdr:graphicFrame>
      <xdr:nvGraphicFramePr>
        <xdr:cNvPr id="1" name="Chart 3"/>
        <xdr:cNvGraphicFramePr/>
      </xdr:nvGraphicFramePr>
      <xdr:xfrm>
        <a:off x="123825" y="8829675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7"/>
  <sheetViews>
    <sheetView showGridLines="0" tabSelected="1" zoomScale="150" zoomScaleNormal="150" zoomScalePageLayoutView="0" workbookViewId="0" topLeftCell="A25">
      <selection activeCell="B84" sqref="B84"/>
    </sheetView>
  </sheetViews>
  <sheetFormatPr defaultColWidth="9.625" defaultRowHeight="12.75"/>
  <cols>
    <col min="1" max="1" width="1.625" style="0" customWidth="1"/>
    <col min="2" max="2" width="26.625" style="0" customWidth="1"/>
    <col min="3" max="3" width="4.375" style="0" customWidth="1"/>
    <col min="4" max="4" width="5.625" style="0" customWidth="1"/>
    <col min="5" max="5" width="6.375" style="0" customWidth="1"/>
    <col min="6" max="6" width="8.50390625" style="0" customWidth="1"/>
    <col min="7" max="7" width="5.625" style="0" customWidth="1"/>
    <col min="8" max="8" width="5.875" style="0" customWidth="1"/>
    <col min="9" max="9" width="8.625" style="0" customWidth="1"/>
    <col min="10" max="10" width="7.25390625" style="0" customWidth="1"/>
    <col min="11" max="11" width="6.125" style="0" customWidth="1"/>
    <col min="12" max="13" width="1.625" style="0" customWidth="1"/>
    <col min="14" max="14" width="5.625" style="0" customWidth="1"/>
    <col min="15" max="15" width="7.625" style="0" customWidth="1"/>
    <col min="16" max="16" width="9.625" style="0" customWidth="1"/>
    <col min="17" max="17" width="6.625" style="0" customWidth="1"/>
    <col min="18" max="18" width="9.625" style="0" customWidth="1"/>
    <col min="19" max="19" width="5.625" style="0" customWidth="1"/>
    <col min="20" max="22" width="9.625" style="0" customWidth="1"/>
    <col min="23" max="23" width="15.625" style="0" customWidth="1"/>
  </cols>
  <sheetData>
    <row r="1" spans="1:13" ht="54.75" customHeight="1" thickBot="1">
      <c r="A1" s="14" t="s">
        <v>0</v>
      </c>
      <c r="B1" s="2"/>
      <c r="C1" s="2"/>
      <c r="D1" s="2"/>
      <c r="E1" s="2"/>
      <c r="F1" s="2"/>
      <c r="G1" s="2"/>
      <c r="H1" s="2"/>
      <c r="I1" s="2"/>
      <c r="J1" s="47" t="s">
        <v>69</v>
      </c>
      <c r="K1" s="2"/>
      <c r="L1" s="2"/>
      <c r="M1" s="2"/>
    </row>
    <row r="2" spans="1:13" ht="22.5" customHeight="1" thickTop="1">
      <c r="A2" s="1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 customHeight="1">
      <c r="A3" s="17" t="s">
        <v>78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" customHeight="1">
      <c r="A4" s="8"/>
      <c r="B4" s="18" t="s">
        <v>3</v>
      </c>
      <c r="C4" s="21" t="s">
        <v>79</v>
      </c>
      <c r="D4" s="22"/>
      <c r="E4" s="23"/>
      <c r="F4" s="25" t="s">
        <v>80</v>
      </c>
      <c r="G4" s="22"/>
      <c r="H4" s="23"/>
      <c r="J4" s="19" t="s">
        <v>2</v>
      </c>
      <c r="L4" s="21"/>
      <c r="M4" s="9"/>
    </row>
    <row r="5" spans="1:13" ht="7.5" customHeight="1">
      <c r="A5" s="8"/>
      <c r="B5" s="18"/>
      <c r="C5" s="48" t="s">
        <v>76</v>
      </c>
      <c r="D5" s="48"/>
      <c r="E5" s="48"/>
      <c r="F5" s="48" t="s">
        <v>77</v>
      </c>
      <c r="G5" s="48"/>
      <c r="H5" s="48"/>
      <c r="J5" s="19" t="s">
        <v>4</v>
      </c>
      <c r="L5" s="20"/>
      <c r="M5" s="9"/>
    </row>
    <row r="6" spans="1:13" ht="7.5" customHeight="1">
      <c r="A6" s="8"/>
      <c r="B6" s="16"/>
      <c r="C6" s="26" t="s">
        <v>5</v>
      </c>
      <c r="D6" s="26" t="s">
        <v>6</v>
      </c>
      <c r="E6" s="26" t="s">
        <v>2</v>
      </c>
      <c r="F6" s="26" t="s">
        <v>5</v>
      </c>
      <c r="G6" s="26" t="s">
        <v>6</v>
      </c>
      <c r="H6" s="26" t="s">
        <v>2</v>
      </c>
      <c r="J6" s="27" t="s">
        <v>7</v>
      </c>
      <c r="L6" s="24"/>
      <c r="M6" s="10"/>
    </row>
    <row r="7" spans="1:13" ht="9" customHeight="1">
      <c r="A7" s="8"/>
      <c r="B7" s="32" t="s">
        <v>39</v>
      </c>
      <c r="C7" s="33">
        <v>1</v>
      </c>
      <c r="D7" s="33">
        <v>3</v>
      </c>
      <c r="E7" s="34">
        <f aca="true" t="shared" si="0" ref="E7:E15">SUM(C7:D7)</f>
        <v>4</v>
      </c>
      <c r="F7" s="33">
        <v>0</v>
      </c>
      <c r="G7" s="33">
        <v>0</v>
      </c>
      <c r="H7" s="34">
        <f aca="true" t="shared" si="1" ref="H7:H13">SUM(F7:G7)</f>
        <v>0</v>
      </c>
      <c r="J7" s="34">
        <f aca="true" t="shared" si="2" ref="J7:J15">E7+H7</f>
        <v>4</v>
      </c>
      <c r="L7" s="35"/>
      <c r="M7" s="10"/>
    </row>
    <row r="8" spans="1:13" ht="6.75" customHeight="1">
      <c r="A8" s="8"/>
      <c r="B8" s="32" t="s">
        <v>8</v>
      </c>
      <c r="C8" s="33">
        <v>6</v>
      </c>
      <c r="D8" s="33">
        <v>3</v>
      </c>
      <c r="E8" s="34">
        <f t="shared" si="0"/>
        <v>9</v>
      </c>
      <c r="F8" s="33">
        <v>18</v>
      </c>
      <c r="G8" s="33">
        <v>16</v>
      </c>
      <c r="H8" s="34">
        <f t="shared" si="1"/>
        <v>34</v>
      </c>
      <c r="J8" s="34">
        <f t="shared" si="2"/>
        <v>43</v>
      </c>
      <c r="L8" s="35"/>
      <c r="M8" s="10"/>
    </row>
    <row r="9" spans="1:13" ht="6.75" customHeight="1">
      <c r="A9" s="8"/>
      <c r="B9" s="32" t="s">
        <v>9</v>
      </c>
      <c r="C9" s="33">
        <v>3</v>
      </c>
      <c r="D9" s="33">
        <v>2</v>
      </c>
      <c r="E9" s="34">
        <f t="shared" si="0"/>
        <v>5</v>
      </c>
      <c r="F9" s="33">
        <v>35</v>
      </c>
      <c r="G9" s="33">
        <v>63</v>
      </c>
      <c r="H9" s="34">
        <f t="shared" si="1"/>
        <v>98</v>
      </c>
      <c r="J9" s="34">
        <f t="shared" si="2"/>
        <v>103</v>
      </c>
      <c r="L9" s="35"/>
      <c r="M9" s="10"/>
    </row>
    <row r="10" spans="1:13" ht="6.75" customHeight="1">
      <c r="A10" s="8"/>
      <c r="B10" s="32" t="s">
        <v>10</v>
      </c>
      <c r="C10" s="33">
        <v>33</v>
      </c>
      <c r="D10" s="33">
        <v>42</v>
      </c>
      <c r="E10" s="34">
        <f t="shared" si="0"/>
        <v>75</v>
      </c>
      <c r="F10" s="33">
        <v>44</v>
      </c>
      <c r="G10" s="33">
        <v>75</v>
      </c>
      <c r="H10" s="34">
        <f t="shared" si="1"/>
        <v>119</v>
      </c>
      <c r="J10" s="34">
        <f t="shared" si="2"/>
        <v>194</v>
      </c>
      <c r="L10" s="35"/>
      <c r="M10" s="10"/>
    </row>
    <row r="11" spans="1:13" ht="6.75" customHeight="1">
      <c r="A11" s="8"/>
      <c r="B11" s="32" t="s">
        <v>52</v>
      </c>
      <c r="C11" s="33">
        <v>16</v>
      </c>
      <c r="D11" s="33">
        <v>32</v>
      </c>
      <c r="E11" s="34">
        <f t="shared" si="0"/>
        <v>48</v>
      </c>
      <c r="F11" s="33">
        <v>47</v>
      </c>
      <c r="G11" s="33">
        <v>160</v>
      </c>
      <c r="H11" s="34">
        <f t="shared" si="1"/>
        <v>207</v>
      </c>
      <c r="J11" s="34">
        <f t="shared" si="2"/>
        <v>255</v>
      </c>
      <c r="L11" s="35"/>
      <c r="M11" s="10"/>
    </row>
    <row r="12" spans="1:13" ht="6.75" customHeight="1">
      <c r="A12" s="8"/>
      <c r="B12" s="32" t="s">
        <v>56</v>
      </c>
      <c r="C12" s="33">
        <v>64</v>
      </c>
      <c r="D12" s="33">
        <v>87</v>
      </c>
      <c r="E12" s="34">
        <f t="shared" si="0"/>
        <v>151</v>
      </c>
      <c r="F12" s="33">
        <v>1264</v>
      </c>
      <c r="G12" s="33">
        <v>1296</v>
      </c>
      <c r="H12" s="34">
        <f t="shared" si="1"/>
        <v>2560</v>
      </c>
      <c r="J12" s="34">
        <f t="shared" si="2"/>
        <v>2711</v>
      </c>
      <c r="L12" s="35"/>
      <c r="M12" s="10"/>
    </row>
    <row r="13" spans="1:13" ht="6.75" customHeight="1">
      <c r="A13" s="8"/>
      <c r="B13" s="32" t="s">
        <v>46</v>
      </c>
      <c r="C13" s="33">
        <v>10</v>
      </c>
      <c r="D13" s="33">
        <v>8</v>
      </c>
      <c r="E13" s="34">
        <f t="shared" si="0"/>
        <v>18</v>
      </c>
      <c r="F13" s="33">
        <v>4</v>
      </c>
      <c r="G13" s="33">
        <v>5</v>
      </c>
      <c r="H13" s="34">
        <f t="shared" si="1"/>
        <v>9</v>
      </c>
      <c r="J13" s="34">
        <f t="shared" si="2"/>
        <v>27</v>
      </c>
      <c r="L13" s="35"/>
      <c r="M13" s="10"/>
    </row>
    <row r="14" spans="1:13" ht="6.75" customHeight="1">
      <c r="A14" s="8"/>
      <c r="B14" s="32" t="s">
        <v>47</v>
      </c>
      <c r="C14" s="33">
        <v>23</v>
      </c>
      <c r="D14" s="33">
        <v>19</v>
      </c>
      <c r="E14" s="34">
        <f t="shared" si="0"/>
        <v>42</v>
      </c>
      <c r="F14" s="33">
        <v>302</v>
      </c>
      <c r="G14" s="33">
        <v>165</v>
      </c>
      <c r="H14" s="34">
        <f>SUM(F14:G14)</f>
        <v>467</v>
      </c>
      <c r="J14" s="34">
        <f t="shared" si="2"/>
        <v>509</v>
      </c>
      <c r="L14" s="35"/>
      <c r="M14" s="10"/>
    </row>
    <row r="15" spans="1:13" ht="6.75" customHeight="1">
      <c r="A15" s="8"/>
      <c r="B15" s="32" t="s">
        <v>48</v>
      </c>
      <c r="C15" s="33">
        <v>21</v>
      </c>
      <c r="D15" s="33">
        <v>28</v>
      </c>
      <c r="E15" s="34">
        <f t="shared" si="0"/>
        <v>49</v>
      </c>
      <c r="F15" s="33">
        <v>41</v>
      </c>
      <c r="G15" s="33">
        <v>30</v>
      </c>
      <c r="H15" s="34">
        <f>SUM(F15:G15)</f>
        <v>71</v>
      </c>
      <c r="J15" s="34">
        <f t="shared" si="2"/>
        <v>120</v>
      </c>
      <c r="L15" s="35"/>
      <c r="M15" s="10"/>
    </row>
    <row r="16" spans="1:13" ht="6.75" customHeight="1">
      <c r="A16" s="8"/>
      <c r="B16" s="37" t="s">
        <v>11</v>
      </c>
      <c r="C16" s="34">
        <f aca="true" t="shared" si="3" ref="C16:H16">SUM(C7:C15)</f>
        <v>177</v>
      </c>
      <c r="D16" s="34">
        <f t="shared" si="3"/>
        <v>224</v>
      </c>
      <c r="E16" s="34">
        <f t="shared" si="3"/>
        <v>401</v>
      </c>
      <c r="F16" s="34">
        <f t="shared" si="3"/>
        <v>1755</v>
      </c>
      <c r="G16" s="34">
        <f t="shared" si="3"/>
        <v>1810</v>
      </c>
      <c r="H16" s="34">
        <f t="shared" si="3"/>
        <v>3565</v>
      </c>
      <c r="J16" s="34">
        <f>SUM(J7:J15)</f>
        <v>3966</v>
      </c>
      <c r="L16" s="38"/>
      <c r="M16" s="9"/>
    </row>
    <row r="17" spans="1:13" ht="10.5" customHeight="1">
      <c r="A17" s="8"/>
      <c r="B17" s="39"/>
      <c r="C17" s="39"/>
      <c r="D17" s="32" t="s">
        <v>26</v>
      </c>
      <c r="E17" s="37"/>
      <c r="F17" s="39"/>
      <c r="G17" s="32" t="s">
        <v>26</v>
      </c>
      <c r="H17" s="32"/>
      <c r="J17" s="37"/>
      <c r="L17" s="35"/>
      <c r="M17" s="10"/>
    </row>
    <row r="18" spans="1:13" ht="9" customHeight="1">
      <c r="A18" s="8"/>
      <c r="B18" s="37" t="s">
        <v>12</v>
      </c>
      <c r="C18" s="40"/>
      <c r="D18" s="41"/>
      <c r="E18" s="42"/>
      <c r="F18" s="40"/>
      <c r="G18" s="41"/>
      <c r="H18" s="42"/>
      <c r="J18" s="42"/>
      <c r="L18" s="35"/>
      <c r="M18" s="9"/>
    </row>
    <row r="19" spans="1:13" ht="7.5" customHeight="1">
      <c r="A19" s="8"/>
      <c r="B19" s="32" t="s">
        <v>27</v>
      </c>
      <c r="C19" s="36">
        <v>0</v>
      </c>
      <c r="D19" s="39">
        <v>0</v>
      </c>
      <c r="E19" s="34">
        <f>SUM(C19:D19)</f>
        <v>0</v>
      </c>
      <c r="F19" s="36">
        <v>1</v>
      </c>
      <c r="G19" s="39">
        <v>0</v>
      </c>
      <c r="H19" s="34">
        <f>SUM(F19:G19)</f>
        <v>1</v>
      </c>
      <c r="J19" s="34">
        <f>E19+H19</f>
        <v>1</v>
      </c>
      <c r="L19" s="35"/>
      <c r="M19" s="10"/>
    </row>
    <row r="20" spans="1:13" ht="7.5" customHeight="1">
      <c r="A20" s="8"/>
      <c r="B20" s="32" t="s">
        <v>8</v>
      </c>
      <c r="C20" s="36">
        <v>1</v>
      </c>
      <c r="D20" s="39">
        <v>0</v>
      </c>
      <c r="E20" s="34">
        <f>SUM(C20:D20)</f>
        <v>1</v>
      </c>
      <c r="F20" s="36">
        <v>6</v>
      </c>
      <c r="G20" s="39">
        <v>9</v>
      </c>
      <c r="H20" s="34">
        <f>SUM(F20:G20)</f>
        <v>15</v>
      </c>
      <c r="J20" s="34">
        <f>E20+H20</f>
        <v>16</v>
      </c>
      <c r="L20" s="35"/>
      <c r="M20" s="10"/>
    </row>
    <row r="21" spans="1:13" ht="7.5" customHeight="1">
      <c r="A21" s="8"/>
      <c r="B21" s="32" t="s">
        <v>9</v>
      </c>
      <c r="C21" s="39" t="s">
        <v>50</v>
      </c>
      <c r="D21" s="39"/>
      <c r="E21" s="43"/>
      <c r="F21" s="39"/>
      <c r="G21" s="39"/>
      <c r="H21" s="43"/>
      <c r="J21" s="43"/>
      <c r="L21" s="35"/>
      <c r="M21" s="10"/>
    </row>
    <row r="22" spans="1:13" ht="6.75" customHeight="1">
      <c r="A22" s="8"/>
      <c r="B22" s="32" t="s">
        <v>45</v>
      </c>
      <c r="C22" s="39">
        <v>0</v>
      </c>
      <c r="D22" s="39">
        <v>2</v>
      </c>
      <c r="E22" s="34">
        <f aca="true" t="shared" si="4" ref="E22:E30">SUM(C22:D22)</f>
        <v>2</v>
      </c>
      <c r="F22" s="39">
        <v>0</v>
      </c>
      <c r="G22" s="39">
        <v>0</v>
      </c>
      <c r="H22" s="34">
        <f aca="true" t="shared" si="5" ref="H22:H30">SUM(F22:G22)</f>
        <v>0</v>
      </c>
      <c r="J22" s="34">
        <f aca="true" t="shared" si="6" ref="J22:J30">E22+H22</f>
        <v>2</v>
      </c>
      <c r="L22" s="35"/>
      <c r="M22" s="10"/>
    </row>
    <row r="23" spans="1:13" ht="6.75" customHeight="1">
      <c r="A23" s="8"/>
      <c r="B23" s="32" t="s">
        <v>64</v>
      </c>
      <c r="C23" s="39">
        <v>0</v>
      </c>
      <c r="D23" s="39">
        <v>0</v>
      </c>
      <c r="E23" s="34">
        <f t="shared" si="4"/>
        <v>0</v>
      </c>
      <c r="F23" s="39">
        <v>0</v>
      </c>
      <c r="G23" s="39">
        <v>1</v>
      </c>
      <c r="H23" s="34">
        <f t="shared" si="5"/>
        <v>1</v>
      </c>
      <c r="J23" s="34">
        <f t="shared" si="6"/>
        <v>1</v>
      </c>
      <c r="L23" s="35"/>
      <c r="M23" s="10"/>
    </row>
    <row r="24" spans="1:13" ht="6.75" customHeight="1">
      <c r="A24" s="8"/>
      <c r="B24" s="32" t="s">
        <v>57</v>
      </c>
      <c r="C24" s="39">
        <v>0</v>
      </c>
      <c r="D24" s="39">
        <v>0</v>
      </c>
      <c r="E24" s="34">
        <f t="shared" si="4"/>
        <v>0</v>
      </c>
      <c r="F24" s="39">
        <v>2</v>
      </c>
      <c r="G24" s="39">
        <v>0</v>
      </c>
      <c r="H24" s="34">
        <f t="shared" si="5"/>
        <v>2</v>
      </c>
      <c r="J24" s="34">
        <f t="shared" si="6"/>
        <v>2</v>
      </c>
      <c r="L24" s="35"/>
      <c r="M24" s="10"/>
    </row>
    <row r="25" spans="1:13" ht="6.75" customHeight="1">
      <c r="A25" s="8"/>
      <c r="B25" s="32" t="s">
        <v>28</v>
      </c>
      <c r="C25" s="36">
        <v>0</v>
      </c>
      <c r="D25" s="39">
        <v>0</v>
      </c>
      <c r="E25" s="34">
        <f t="shared" si="4"/>
        <v>0</v>
      </c>
      <c r="F25" s="36">
        <v>1</v>
      </c>
      <c r="G25" s="36">
        <v>3</v>
      </c>
      <c r="H25" s="34">
        <f t="shared" si="5"/>
        <v>4</v>
      </c>
      <c r="J25" s="34">
        <f t="shared" si="6"/>
        <v>4</v>
      </c>
      <c r="L25" s="35"/>
      <c r="M25" s="10"/>
    </row>
    <row r="26" spans="1:13" ht="6.75" customHeight="1">
      <c r="A26" s="8"/>
      <c r="B26" s="32" t="s">
        <v>51</v>
      </c>
      <c r="C26" s="36">
        <v>0</v>
      </c>
      <c r="D26" s="39">
        <v>0</v>
      </c>
      <c r="E26" s="34">
        <f t="shared" si="4"/>
        <v>0</v>
      </c>
      <c r="F26" s="36">
        <v>0</v>
      </c>
      <c r="G26" s="36">
        <v>2</v>
      </c>
      <c r="H26" s="34">
        <f t="shared" si="5"/>
        <v>2</v>
      </c>
      <c r="J26" s="34">
        <f t="shared" si="6"/>
        <v>2</v>
      </c>
      <c r="L26" s="35"/>
      <c r="M26" s="10"/>
    </row>
    <row r="27" spans="1:13" ht="6.75" customHeight="1">
      <c r="A27" s="8"/>
      <c r="B27" s="32" t="s">
        <v>29</v>
      </c>
      <c r="C27" s="36">
        <v>0</v>
      </c>
      <c r="D27" s="39">
        <v>0</v>
      </c>
      <c r="E27" s="34">
        <f t="shared" si="4"/>
        <v>0</v>
      </c>
      <c r="F27" s="36">
        <v>1</v>
      </c>
      <c r="G27" s="36">
        <v>2</v>
      </c>
      <c r="H27" s="34">
        <f t="shared" si="5"/>
        <v>3</v>
      </c>
      <c r="J27" s="34">
        <f t="shared" si="6"/>
        <v>3</v>
      </c>
      <c r="L27" s="35"/>
      <c r="M27" s="10"/>
    </row>
    <row r="28" spans="1:13" ht="6.75" customHeight="1">
      <c r="A28" s="8"/>
      <c r="B28" s="32" t="s">
        <v>30</v>
      </c>
      <c r="C28" s="36">
        <v>0</v>
      </c>
      <c r="D28" s="39">
        <v>0</v>
      </c>
      <c r="E28" s="34">
        <f t="shared" si="4"/>
        <v>0</v>
      </c>
      <c r="F28" s="36">
        <v>2</v>
      </c>
      <c r="G28" s="36">
        <v>1</v>
      </c>
      <c r="H28" s="34">
        <f t="shared" si="5"/>
        <v>3</v>
      </c>
      <c r="J28" s="34">
        <f t="shared" si="6"/>
        <v>3</v>
      </c>
      <c r="L28" s="35"/>
      <c r="M28" s="10"/>
    </row>
    <row r="29" spans="1:13" ht="6.75" customHeight="1">
      <c r="A29" s="8"/>
      <c r="B29" s="32" t="s">
        <v>54</v>
      </c>
      <c r="C29" s="36">
        <v>1</v>
      </c>
      <c r="D29" s="39">
        <v>0</v>
      </c>
      <c r="E29" s="34">
        <f t="shared" si="4"/>
        <v>1</v>
      </c>
      <c r="F29" s="36">
        <v>1</v>
      </c>
      <c r="G29" s="36">
        <v>2</v>
      </c>
      <c r="H29" s="34">
        <f t="shared" si="5"/>
        <v>3</v>
      </c>
      <c r="J29" s="34">
        <f t="shared" si="6"/>
        <v>4</v>
      </c>
      <c r="L29" s="35"/>
      <c r="M29" s="10"/>
    </row>
    <row r="30" spans="1:13" ht="6.75" customHeight="1">
      <c r="A30" s="8"/>
      <c r="B30" s="32" t="s">
        <v>31</v>
      </c>
      <c r="C30" s="36">
        <v>0</v>
      </c>
      <c r="D30" s="39">
        <v>0</v>
      </c>
      <c r="E30" s="34">
        <f t="shared" si="4"/>
        <v>0</v>
      </c>
      <c r="F30" s="36">
        <v>0</v>
      </c>
      <c r="G30" s="36">
        <v>1</v>
      </c>
      <c r="H30" s="34">
        <f t="shared" si="5"/>
        <v>1</v>
      </c>
      <c r="J30" s="34">
        <f t="shared" si="6"/>
        <v>1</v>
      </c>
      <c r="L30" s="35"/>
      <c r="M30" s="10"/>
    </row>
    <row r="31" spans="1:13" ht="6.75" customHeight="1">
      <c r="A31" s="8"/>
      <c r="B31" s="37" t="s">
        <v>25</v>
      </c>
      <c r="C31" s="34">
        <f aca="true" t="shared" si="7" ref="C31:H31">SUM(C22:C30)</f>
        <v>1</v>
      </c>
      <c r="D31" s="34">
        <f t="shared" si="7"/>
        <v>2</v>
      </c>
      <c r="E31" s="34">
        <f t="shared" si="7"/>
        <v>3</v>
      </c>
      <c r="F31" s="34">
        <f t="shared" si="7"/>
        <v>7</v>
      </c>
      <c r="G31" s="34">
        <f t="shared" si="7"/>
        <v>12</v>
      </c>
      <c r="H31" s="34">
        <f t="shared" si="7"/>
        <v>19</v>
      </c>
      <c r="J31" s="34">
        <f>SUM(J22:J30)</f>
        <v>22</v>
      </c>
      <c r="L31" s="35"/>
      <c r="M31" s="9"/>
    </row>
    <row r="32" spans="1:13" ht="7.5" customHeight="1">
      <c r="A32" s="8"/>
      <c r="B32" s="39" t="s">
        <v>41</v>
      </c>
      <c r="C32" s="36"/>
      <c r="D32" s="39"/>
      <c r="E32" s="34"/>
      <c r="F32" s="36"/>
      <c r="G32" s="39"/>
      <c r="H32" s="34"/>
      <c r="J32" s="34"/>
      <c r="L32" s="35"/>
      <c r="M32" s="10"/>
    </row>
    <row r="33" spans="1:13" ht="6.75" customHeight="1">
      <c r="A33" s="8"/>
      <c r="B33" s="39" t="s">
        <v>71</v>
      </c>
      <c r="C33" s="36">
        <v>0</v>
      </c>
      <c r="D33" s="39">
        <v>0</v>
      </c>
      <c r="E33" s="34">
        <f>SUM(C33:D33)</f>
        <v>0</v>
      </c>
      <c r="F33" s="36">
        <v>2</v>
      </c>
      <c r="G33" s="39">
        <v>2</v>
      </c>
      <c r="H33" s="34">
        <f>SUM(F33:G33)</f>
        <v>4</v>
      </c>
      <c r="J33" s="34">
        <f>E33+H33</f>
        <v>4</v>
      </c>
      <c r="L33" s="35"/>
      <c r="M33" s="10"/>
    </row>
    <row r="34" spans="1:13" ht="6.75" customHeight="1">
      <c r="A34" s="8"/>
      <c r="B34" s="39" t="s">
        <v>42</v>
      </c>
      <c r="C34" s="36">
        <v>0</v>
      </c>
      <c r="D34" s="39">
        <v>0</v>
      </c>
      <c r="E34" s="34">
        <f>SUM(C34:D34)</f>
        <v>0</v>
      </c>
      <c r="F34" s="36">
        <v>0</v>
      </c>
      <c r="G34" s="39">
        <v>4</v>
      </c>
      <c r="H34" s="34">
        <f>SUM(F34:G34)</f>
        <v>4</v>
      </c>
      <c r="J34" s="34">
        <f>E34+H34</f>
        <v>4</v>
      </c>
      <c r="L34" s="35"/>
      <c r="M34" s="10"/>
    </row>
    <row r="35" spans="1:13" ht="6.75" customHeight="1">
      <c r="A35" s="8"/>
      <c r="B35" s="39" t="s">
        <v>70</v>
      </c>
      <c r="C35" s="36">
        <v>0</v>
      </c>
      <c r="D35" s="39">
        <v>0</v>
      </c>
      <c r="E35" s="34">
        <f>SUM(C35:D35)</f>
        <v>0</v>
      </c>
      <c r="F35" s="36">
        <v>0</v>
      </c>
      <c r="G35" s="39">
        <v>0</v>
      </c>
      <c r="H35" s="34">
        <f>SUM(F35:G35)</f>
        <v>0</v>
      </c>
      <c r="J35" s="34">
        <f>E35+H35</f>
        <v>0</v>
      </c>
      <c r="L35" s="35"/>
      <c r="M35" s="10"/>
    </row>
    <row r="36" spans="1:13" ht="6.75" customHeight="1">
      <c r="A36" s="8"/>
      <c r="B36" s="39" t="s">
        <v>58</v>
      </c>
      <c r="C36" s="36">
        <v>2</v>
      </c>
      <c r="D36" s="39">
        <v>4</v>
      </c>
      <c r="E36" s="34">
        <f>SUM(C36:D36)</f>
        <v>6</v>
      </c>
      <c r="F36" s="36">
        <v>1</v>
      </c>
      <c r="G36" s="39">
        <v>0</v>
      </c>
      <c r="H36" s="34">
        <f>SUM(F36:G36)</f>
        <v>1</v>
      </c>
      <c r="J36" s="34">
        <f>E36+H36</f>
        <v>7</v>
      </c>
      <c r="L36" s="35"/>
      <c r="M36" s="10"/>
    </row>
    <row r="37" spans="1:13" ht="6.75" customHeight="1">
      <c r="A37" s="8"/>
      <c r="B37" s="39" t="s">
        <v>65</v>
      </c>
      <c r="C37" s="36">
        <v>0</v>
      </c>
      <c r="D37" s="39">
        <v>0</v>
      </c>
      <c r="E37" s="34">
        <f>SUM(C37:D37)</f>
        <v>0</v>
      </c>
      <c r="F37" s="36">
        <v>1</v>
      </c>
      <c r="G37" s="39">
        <v>9</v>
      </c>
      <c r="H37" s="34">
        <f>SUM(F37:G37)</f>
        <v>10</v>
      </c>
      <c r="J37" s="34">
        <f>E37+H37</f>
        <v>10</v>
      </c>
      <c r="L37" s="35"/>
      <c r="M37" s="10"/>
    </row>
    <row r="38" spans="1:13" ht="6.75" customHeight="1">
      <c r="A38" s="8"/>
      <c r="B38" s="37" t="s">
        <v>25</v>
      </c>
      <c r="C38" s="34">
        <f aca="true" t="shared" si="8" ref="C38:H38">SUM(C32:C37)</f>
        <v>2</v>
      </c>
      <c r="D38" s="34">
        <f t="shared" si="8"/>
        <v>4</v>
      </c>
      <c r="E38" s="34">
        <f t="shared" si="8"/>
        <v>6</v>
      </c>
      <c r="F38" s="34">
        <f t="shared" si="8"/>
        <v>4</v>
      </c>
      <c r="G38" s="34">
        <f t="shared" si="8"/>
        <v>15</v>
      </c>
      <c r="H38" s="34">
        <f t="shared" si="8"/>
        <v>19</v>
      </c>
      <c r="J38" s="34">
        <f>SUM(J33:J37)</f>
        <v>25</v>
      </c>
      <c r="L38" s="35"/>
      <c r="M38" s="10"/>
    </row>
    <row r="39" spans="1:13" ht="7.5" customHeight="1">
      <c r="A39" s="8"/>
      <c r="B39" s="32" t="s">
        <v>52</v>
      </c>
      <c r="C39" s="34"/>
      <c r="D39" s="34"/>
      <c r="E39" s="34"/>
      <c r="F39" s="34"/>
      <c r="G39" s="34"/>
      <c r="H39" s="34"/>
      <c r="J39" s="34"/>
      <c r="L39" s="35"/>
      <c r="M39" s="10"/>
    </row>
    <row r="40" spans="1:13" ht="6.75" customHeight="1">
      <c r="A40" s="8"/>
      <c r="B40" s="39" t="s">
        <v>55</v>
      </c>
      <c r="C40" s="39">
        <v>0</v>
      </c>
      <c r="D40" s="39">
        <v>0</v>
      </c>
      <c r="E40" s="34">
        <f>SUM(C40:D40)</f>
        <v>0</v>
      </c>
      <c r="F40" s="39">
        <v>0</v>
      </c>
      <c r="G40" s="39">
        <v>2</v>
      </c>
      <c r="H40" s="34">
        <f>SUM(F40:G40)</f>
        <v>2</v>
      </c>
      <c r="J40" s="34">
        <f>E40+H40</f>
        <v>2</v>
      </c>
      <c r="L40" s="35"/>
      <c r="M40" s="10"/>
    </row>
    <row r="41" spans="1:13" ht="6.75" customHeight="1">
      <c r="A41" s="8"/>
      <c r="B41" s="39" t="s">
        <v>72</v>
      </c>
      <c r="C41" s="39">
        <v>0</v>
      </c>
      <c r="D41" s="39">
        <v>1</v>
      </c>
      <c r="E41" s="34">
        <f>SUM(C41:D41)</f>
        <v>1</v>
      </c>
      <c r="F41" s="39">
        <v>1</v>
      </c>
      <c r="G41" s="39">
        <v>0</v>
      </c>
      <c r="H41" s="34">
        <f>SUM(F41:G41)</f>
        <v>1</v>
      </c>
      <c r="J41" s="34">
        <f>E41+H41</f>
        <v>2</v>
      </c>
      <c r="L41" s="35"/>
      <c r="M41" s="10"/>
    </row>
    <row r="42" spans="1:13" ht="6.75" customHeight="1">
      <c r="A42" s="8"/>
      <c r="B42" s="32" t="s">
        <v>17</v>
      </c>
      <c r="C42" s="36">
        <v>0</v>
      </c>
      <c r="D42" s="36">
        <v>0</v>
      </c>
      <c r="E42" s="34">
        <f>SUM(C42:D42)</f>
        <v>0</v>
      </c>
      <c r="F42" s="36">
        <v>0</v>
      </c>
      <c r="G42" s="36">
        <v>2</v>
      </c>
      <c r="H42" s="34">
        <f>SUM(F42:G42)</f>
        <v>2</v>
      </c>
      <c r="J42" s="34">
        <f>E42+H42</f>
        <v>2</v>
      </c>
      <c r="L42" s="35"/>
      <c r="M42" s="10"/>
    </row>
    <row r="43" spans="1:13" ht="6.75" customHeight="1">
      <c r="A43" s="8"/>
      <c r="B43" s="32" t="s">
        <v>21</v>
      </c>
      <c r="C43" s="36">
        <v>0</v>
      </c>
      <c r="D43" s="36">
        <v>1</v>
      </c>
      <c r="E43" s="34">
        <f>SUM(C43:D43)</f>
        <v>1</v>
      </c>
      <c r="F43" s="36">
        <v>6</v>
      </c>
      <c r="G43" s="36">
        <v>4</v>
      </c>
      <c r="H43" s="34">
        <f>SUM(F43:G43)</f>
        <v>10</v>
      </c>
      <c r="J43" s="34">
        <f>E43+H43</f>
        <v>11</v>
      </c>
      <c r="L43" s="38"/>
      <c r="M43" s="10"/>
    </row>
    <row r="44" spans="1:13" ht="6.75" customHeight="1">
      <c r="A44" s="8"/>
      <c r="B44" s="37" t="s">
        <v>25</v>
      </c>
      <c r="C44" s="34">
        <f aca="true" t="shared" si="9" ref="C44:H44">SUM(C39:C43)</f>
        <v>0</v>
      </c>
      <c r="D44" s="34">
        <f t="shared" si="9"/>
        <v>2</v>
      </c>
      <c r="E44" s="34">
        <f t="shared" si="9"/>
        <v>2</v>
      </c>
      <c r="F44" s="34">
        <f t="shared" si="9"/>
        <v>7</v>
      </c>
      <c r="G44" s="34">
        <f t="shared" si="9"/>
        <v>8</v>
      </c>
      <c r="H44" s="34">
        <f t="shared" si="9"/>
        <v>15</v>
      </c>
      <c r="J44" s="34">
        <f>SUM(J39:J43)</f>
        <v>17</v>
      </c>
      <c r="L44" s="44"/>
      <c r="M44" s="10"/>
    </row>
    <row r="45" spans="1:13" ht="7.5" customHeight="1">
      <c r="A45" s="8"/>
      <c r="B45" s="32" t="s">
        <v>56</v>
      </c>
      <c r="C45" s="39"/>
      <c r="D45" s="39"/>
      <c r="E45" s="43"/>
      <c r="F45" s="39"/>
      <c r="G45" s="39"/>
      <c r="H45" s="39"/>
      <c r="J45" s="43"/>
      <c r="L45" s="35"/>
      <c r="M45" s="10"/>
    </row>
    <row r="46" spans="1:13" ht="6.75" customHeight="1">
      <c r="A46" s="8"/>
      <c r="B46" s="32" t="s">
        <v>44</v>
      </c>
      <c r="C46" s="36">
        <v>0</v>
      </c>
      <c r="D46" s="36">
        <v>2</v>
      </c>
      <c r="E46" s="34">
        <f aca="true" t="shared" si="10" ref="E46:E65">SUM(C46:D46)</f>
        <v>2</v>
      </c>
      <c r="F46" s="36">
        <v>0</v>
      </c>
      <c r="G46" s="39">
        <v>1</v>
      </c>
      <c r="H46" s="34">
        <f aca="true" t="shared" si="11" ref="H46:H65">SUM(F46:G46)</f>
        <v>1</v>
      </c>
      <c r="J46" s="34">
        <f aca="true" t="shared" si="12" ref="J46:J65">E46+H46</f>
        <v>3</v>
      </c>
      <c r="L46" s="35"/>
      <c r="M46" s="10"/>
    </row>
    <row r="47" spans="1:13" ht="6.75" customHeight="1">
      <c r="A47" s="8"/>
      <c r="B47" s="32" t="s">
        <v>53</v>
      </c>
      <c r="C47" s="36">
        <v>1</v>
      </c>
      <c r="D47" s="36">
        <v>1</v>
      </c>
      <c r="E47" s="34">
        <f t="shared" si="10"/>
        <v>2</v>
      </c>
      <c r="F47" s="36">
        <v>2</v>
      </c>
      <c r="G47" s="39">
        <v>2</v>
      </c>
      <c r="H47" s="34">
        <f t="shared" si="11"/>
        <v>4</v>
      </c>
      <c r="J47" s="34">
        <f t="shared" si="12"/>
        <v>6</v>
      </c>
      <c r="L47" s="35"/>
      <c r="M47" s="10"/>
    </row>
    <row r="48" spans="1:13" ht="6.75" customHeight="1">
      <c r="A48" s="8"/>
      <c r="B48" s="39" t="s">
        <v>60</v>
      </c>
      <c r="C48" s="39">
        <v>0</v>
      </c>
      <c r="D48" s="39">
        <v>1</v>
      </c>
      <c r="E48" s="34">
        <f t="shared" si="10"/>
        <v>1</v>
      </c>
      <c r="F48" s="39">
        <v>0</v>
      </c>
      <c r="G48" s="39">
        <v>1</v>
      </c>
      <c r="H48" s="34">
        <f t="shared" si="11"/>
        <v>1</v>
      </c>
      <c r="J48" s="34">
        <f t="shared" si="12"/>
        <v>2</v>
      </c>
      <c r="L48" s="35"/>
      <c r="M48" s="10"/>
    </row>
    <row r="49" spans="1:13" ht="6.75" customHeight="1">
      <c r="A49" s="8"/>
      <c r="B49" s="32" t="s">
        <v>13</v>
      </c>
      <c r="C49" s="36">
        <v>1</v>
      </c>
      <c r="D49" s="36">
        <v>1</v>
      </c>
      <c r="E49" s="34">
        <f t="shared" si="10"/>
        <v>2</v>
      </c>
      <c r="F49" s="36">
        <v>12</v>
      </c>
      <c r="G49" s="36">
        <v>5</v>
      </c>
      <c r="H49" s="34">
        <f t="shared" si="11"/>
        <v>17</v>
      </c>
      <c r="J49" s="34">
        <f t="shared" si="12"/>
        <v>19</v>
      </c>
      <c r="L49" s="35"/>
      <c r="M49" s="10"/>
    </row>
    <row r="50" spans="1:13" ht="6.75" customHeight="1">
      <c r="A50" s="8"/>
      <c r="B50" s="32" t="s">
        <v>14</v>
      </c>
      <c r="C50" s="36">
        <v>1</v>
      </c>
      <c r="D50" s="36">
        <v>0</v>
      </c>
      <c r="E50" s="34">
        <f t="shared" si="10"/>
        <v>1</v>
      </c>
      <c r="F50" s="36">
        <v>1</v>
      </c>
      <c r="G50" s="36">
        <v>3</v>
      </c>
      <c r="H50" s="34">
        <f t="shared" si="11"/>
        <v>4</v>
      </c>
      <c r="J50" s="34">
        <f t="shared" si="12"/>
        <v>5</v>
      </c>
      <c r="L50" s="35"/>
      <c r="M50" s="10"/>
    </row>
    <row r="51" spans="1:13" ht="6.75" customHeight="1">
      <c r="A51" s="8"/>
      <c r="B51" s="32" t="s">
        <v>66</v>
      </c>
      <c r="C51" s="36">
        <v>0</v>
      </c>
      <c r="D51" s="36">
        <v>0</v>
      </c>
      <c r="E51" s="34">
        <f t="shared" si="10"/>
        <v>0</v>
      </c>
      <c r="F51" s="36">
        <v>2</v>
      </c>
      <c r="G51" s="36">
        <v>8</v>
      </c>
      <c r="H51" s="34">
        <f t="shared" si="11"/>
        <v>10</v>
      </c>
      <c r="J51" s="34">
        <f t="shared" si="12"/>
        <v>10</v>
      </c>
      <c r="L51" s="35"/>
      <c r="M51" s="10"/>
    </row>
    <row r="52" spans="1:13" ht="6.75" customHeight="1">
      <c r="A52" s="8"/>
      <c r="B52" s="32" t="s">
        <v>73</v>
      </c>
      <c r="C52" s="36">
        <v>0</v>
      </c>
      <c r="D52" s="36">
        <v>0</v>
      </c>
      <c r="E52" s="34">
        <f>SUM(C52:D52)</f>
        <v>0</v>
      </c>
      <c r="F52" s="36">
        <v>1</v>
      </c>
      <c r="G52" s="36">
        <v>2</v>
      </c>
      <c r="H52" s="34">
        <f>SUM(F52:G52)</f>
        <v>3</v>
      </c>
      <c r="J52" s="34">
        <f t="shared" si="12"/>
        <v>3</v>
      </c>
      <c r="L52" s="35"/>
      <c r="M52" s="10"/>
    </row>
    <row r="53" spans="1:13" ht="6.75" customHeight="1">
      <c r="A53" s="8"/>
      <c r="B53" s="32" t="s">
        <v>15</v>
      </c>
      <c r="C53" s="36">
        <v>0</v>
      </c>
      <c r="D53" s="36">
        <v>0</v>
      </c>
      <c r="E53" s="34">
        <f t="shared" si="10"/>
        <v>0</v>
      </c>
      <c r="F53" s="36">
        <v>6</v>
      </c>
      <c r="G53" s="36">
        <v>1</v>
      </c>
      <c r="H53" s="34">
        <f t="shared" si="11"/>
        <v>7</v>
      </c>
      <c r="J53" s="34">
        <f t="shared" si="12"/>
        <v>7</v>
      </c>
      <c r="L53" s="35"/>
      <c r="M53" s="10"/>
    </row>
    <row r="54" spans="1:13" ht="6.75" customHeight="1">
      <c r="A54" s="8"/>
      <c r="B54" s="32" t="s">
        <v>16</v>
      </c>
      <c r="C54" s="36">
        <v>1</v>
      </c>
      <c r="D54" s="36">
        <v>3</v>
      </c>
      <c r="E54" s="34">
        <f t="shared" si="10"/>
        <v>4</v>
      </c>
      <c r="F54" s="36">
        <v>1</v>
      </c>
      <c r="G54" s="36">
        <v>5</v>
      </c>
      <c r="H54" s="34">
        <f t="shared" si="11"/>
        <v>6</v>
      </c>
      <c r="J54" s="34">
        <f t="shared" si="12"/>
        <v>10</v>
      </c>
      <c r="L54" s="35"/>
      <c r="M54" s="10"/>
    </row>
    <row r="55" spans="1:13" ht="6.75" customHeight="1">
      <c r="A55" s="8"/>
      <c r="B55" s="39" t="s">
        <v>61</v>
      </c>
      <c r="C55" s="39">
        <v>0</v>
      </c>
      <c r="D55" s="39">
        <v>0</v>
      </c>
      <c r="E55" s="34">
        <f t="shared" si="10"/>
        <v>0</v>
      </c>
      <c r="F55" s="39">
        <v>0</v>
      </c>
      <c r="G55" s="39">
        <v>1</v>
      </c>
      <c r="H55" s="34">
        <f t="shared" si="11"/>
        <v>1</v>
      </c>
      <c r="J55" s="34">
        <f t="shared" si="12"/>
        <v>1</v>
      </c>
      <c r="L55" s="35"/>
      <c r="M55" s="10"/>
    </row>
    <row r="56" spans="1:13" ht="6.75" customHeight="1">
      <c r="A56" s="8"/>
      <c r="B56" s="32" t="s">
        <v>49</v>
      </c>
      <c r="C56" s="36">
        <v>0</v>
      </c>
      <c r="D56" s="36">
        <v>0</v>
      </c>
      <c r="E56" s="34">
        <f t="shared" si="10"/>
        <v>0</v>
      </c>
      <c r="F56" s="36">
        <v>2</v>
      </c>
      <c r="G56" s="36">
        <v>2</v>
      </c>
      <c r="H56" s="34">
        <f t="shared" si="11"/>
        <v>4</v>
      </c>
      <c r="J56" s="34">
        <f t="shared" si="12"/>
        <v>4</v>
      </c>
      <c r="L56" s="35"/>
      <c r="M56" s="10"/>
    </row>
    <row r="57" spans="1:13" ht="6.75" customHeight="1">
      <c r="A57" s="8"/>
      <c r="B57" s="32" t="s">
        <v>67</v>
      </c>
      <c r="C57" s="36">
        <v>1</v>
      </c>
      <c r="D57" s="36">
        <v>0</v>
      </c>
      <c r="E57" s="34">
        <f t="shared" si="10"/>
        <v>1</v>
      </c>
      <c r="F57" s="36">
        <v>4</v>
      </c>
      <c r="G57" s="36">
        <v>5</v>
      </c>
      <c r="H57" s="34">
        <f t="shared" si="11"/>
        <v>9</v>
      </c>
      <c r="J57" s="34">
        <f t="shared" si="12"/>
        <v>10</v>
      </c>
      <c r="L57" s="35"/>
      <c r="M57" s="10"/>
    </row>
    <row r="58" spans="1:13" ht="6.75" customHeight="1">
      <c r="A58" s="8"/>
      <c r="B58" s="32" t="s">
        <v>74</v>
      </c>
      <c r="C58" s="36">
        <v>0</v>
      </c>
      <c r="D58" s="36">
        <v>0</v>
      </c>
      <c r="E58" s="34">
        <f t="shared" si="10"/>
        <v>0</v>
      </c>
      <c r="F58" s="36">
        <v>1</v>
      </c>
      <c r="G58" s="36">
        <v>6</v>
      </c>
      <c r="H58" s="34">
        <f t="shared" si="11"/>
        <v>7</v>
      </c>
      <c r="J58" s="34">
        <f t="shared" si="12"/>
        <v>7</v>
      </c>
      <c r="L58" s="35"/>
      <c r="M58" s="10"/>
    </row>
    <row r="59" spans="1:13" ht="6.75" customHeight="1">
      <c r="A59" s="8"/>
      <c r="B59" s="32" t="s">
        <v>19</v>
      </c>
      <c r="C59" s="36">
        <v>0</v>
      </c>
      <c r="D59" s="36">
        <v>0</v>
      </c>
      <c r="E59" s="34">
        <f t="shared" si="10"/>
        <v>0</v>
      </c>
      <c r="F59" s="36">
        <v>0</v>
      </c>
      <c r="G59" s="36">
        <v>2</v>
      </c>
      <c r="H59" s="34">
        <f t="shared" si="11"/>
        <v>2</v>
      </c>
      <c r="J59" s="34">
        <f t="shared" si="12"/>
        <v>2</v>
      </c>
      <c r="L59" s="35"/>
      <c r="M59" s="10"/>
    </row>
    <row r="60" spans="1:13" ht="6.75" customHeight="1">
      <c r="A60" s="8"/>
      <c r="B60" s="32" t="s">
        <v>20</v>
      </c>
      <c r="C60" s="36">
        <v>0</v>
      </c>
      <c r="D60" s="36">
        <v>0</v>
      </c>
      <c r="E60" s="34">
        <f t="shared" si="10"/>
        <v>0</v>
      </c>
      <c r="F60" s="36">
        <v>9</v>
      </c>
      <c r="G60" s="36">
        <v>6</v>
      </c>
      <c r="H60" s="34">
        <f t="shared" si="11"/>
        <v>15</v>
      </c>
      <c r="J60" s="34">
        <f t="shared" si="12"/>
        <v>15</v>
      </c>
      <c r="L60" s="35"/>
      <c r="M60" s="10"/>
    </row>
    <row r="61" spans="1:13" ht="6.75" customHeight="1">
      <c r="A61" s="8"/>
      <c r="B61" s="39" t="s">
        <v>62</v>
      </c>
      <c r="C61" s="39">
        <v>2</v>
      </c>
      <c r="D61" s="39">
        <v>1</v>
      </c>
      <c r="E61" s="34">
        <f t="shared" si="10"/>
        <v>3</v>
      </c>
      <c r="F61" s="39">
        <v>0</v>
      </c>
      <c r="G61" s="39">
        <v>1</v>
      </c>
      <c r="H61" s="34">
        <f t="shared" si="11"/>
        <v>1</v>
      </c>
      <c r="J61" s="34">
        <f t="shared" si="12"/>
        <v>4</v>
      </c>
      <c r="L61" s="35"/>
      <c r="M61" s="10"/>
    </row>
    <row r="62" spans="1:13" ht="6.75" customHeight="1">
      <c r="A62" s="8"/>
      <c r="B62" s="32" t="s">
        <v>22</v>
      </c>
      <c r="C62" s="36">
        <v>0</v>
      </c>
      <c r="D62" s="36">
        <v>0</v>
      </c>
      <c r="E62" s="34">
        <f t="shared" si="10"/>
        <v>0</v>
      </c>
      <c r="F62" s="36">
        <v>5</v>
      </c>
      <c r="G62" s="36">
        <v>1</v>
      </c>
      <c r="H62" s="34">
        <f t="shared" si="11"/>
        <v>6</v>
      </c>
      <c r="J62" s="34">
        <f t="shared" si="12"/>
        <v>6</v>
      </c>
      <c r="L62" s="35"/>
      <c r="M62" s="10"/>
    </row>
    <row r="63" spans="1:13" ht="6.75" customHeight="1">
      <c r="A63" s="8"/>
      <c r="B63" s="32" t="s">
        <v>23</v>
      </c>
      <c r="C63" s="36">
        <v>0</v>
      </c>
      <c r="D63" s="36">
        <v>0</v>
      </c>
      <c r="E63" s="34">
        <f t="shared" si="10"/>
        <v>0</v>
      </c>
      <c r="F63" s="36">
        <v>3</v>
      </c>
      <c r="G63" s="36">
        <v>3</v>
      </c>
      <c r="H63" s="34">
        <f t="shared" si="11"/>
        <v>6</v>
      </c>
      <c r="J63" s="34">
        <f t="shared" si="12"/>
        <v>6</v>
      </c>
      <c r="L63" s="35"/>
      <c r="M63" s="10"/>
    </row>
    <row r="64" spans="1:13" ht="6.75" customHeight="1">
      <c r="A64" s="8"/>
      <c r="B64" s="32" t="s">
        <v>24</v>
      </c>
      <c r="C64" s="36">
        <v>0</v>
      </c>
      <c r="D64" s="36">
        <v>0</v>
      </c>
      <c r="E64" s="34">
        <f t="shared" si="10"/>
        <v>0</v>
      </c>
      <c r="F64" s="36">
        <v>3</v>
      </c>
      <c r="G64" s="36">
        <v>3</v>
      </c>
      <c r="H64" s="34">
        <f t="shared" si="11"/>
        <v>6</v>
      </c>
      <c r="J64" s="34">
        <f t="shared" si="12"/>
        <v>6</v>
      </c>
      <c r="L64" s="35"/>
      <c r="M64" s="10"/>
    </row>
    <row r="65" spans="1:13" ht="6.75" customHeight="1">
      <c r="A65" s="8"/>
      <c r="B65" s="32" t="s">
        <v>40</v>
      </c>
      <c r="C65" s="36">
        <v>0</v>
      </c>
      <c r="D65" s="36">
        <v>0</v>
      </c>
      <c r="E65" s="34">
        <f t="shared" si="10"/>
        <v>0</v>
      </c>
      <c r="F65" s="36">
        <v>0</v>
      </c>
      <c r="G65" s="36">
        <v>5</v>
      </c>
      <c r="H65" s="34">
        <f t="shared" si="11"/>
        <v>5</v>
      </c>
      <c r="J65" s="34">
        <f t="shared" si="12"/>
        <v>5</v>
      </c>
      <c r="L65" s="35"/>
      <c r="M65" s="10"/>
    </row>
    <row r="66" spans="1:13" ht="6.75" customHeight="1">
      <c r="A66" s="8"/>
      <c r="B66" s="37" t="s">
        <v>25</v>
      </c>
      <c r="C66" s="34">
        <f>SUM(C46:C65)</f>
        <v>7</v>
      </c>
      <c r="D66" s="34">
        <f>SUM(D46:D65)</f>
        <v>9</v>
      </c>
      <c r="E66" s="34">
        <f>SUM(E46:E65)</f>
        <v>16</v>
      </c>
      <c r="F66" s="34">
        <f>SUM(F46:F65)</f>
        <v>52</v>
      </c>
      <c r="G66" s="34">
        <f>SUM(G46:G65)</f>
        <v>63</v>
      </c>
      <c r="H66" s="34">
        <f>SUM(H46:H65)</f>
        <v>115</v>
      </c>
      <c r="J66" s="34">
        <f>SUM(J46:J65)</f>
        <v>131</v>
      </c>
      <c r="L66" s="44"/>
      <c r="M66" s="10"/>
    </row>
    <row r="67" spans="1:13" ht="7.5" customHeight="1">
      <c r="A67" s="8"/>
      <c r="B67" s="39" t="s">
        <v>46</v>
      </c>
      <c r="C67" s="39"/>
      <c r="D67" s="39"/>
      <c r="E67" s="43"/>
      <c r="F67" s="39"/>
      <c r="G67" s="39"/>
      <c r="H67" s="43"/>
      <c r="J67" s="43"/>
      <c r="L67" s="35"/>
      <c r="M67" s="10"/>
    </row>
    <row r="68" spans="1:13" ht="6.75" customHeight="1">
      <c r="A68" s="8"/>
      <c r="B68" s="32" t="s">
        <v>43</v>
      </c>
      <c r="C68" s="36">
        <v>0</v>
      </c>
      <c r="D68" s="39">
        <v>0</v>
      </c>
      <c r="E68" s="34">
        <f>SUM(C68:D68)</f>
        <v>0</v>
      </c>
      <c r="F68" s="36">
        <v>6</v>
      </c>
      <c r="G68" s="39">
        <v>4</v>
      </c>
      <c r="H68" s="34">
        <f>SUM(F68:G68)</f>
        <v>10</v>
      </c>
      <c r="J68" s="34">
        <f>E68+H68</f>
        <v>10</v>
      </c>
      <c r="L68" s="35"/>
      <c r="M68" s="10"/>
    </row>
    <row r="69" spans="1:13" ht="6.75" customHeight="1">
      <c r="A69" s="8"/>
      <c r="B69" s="32" t="s">
        <v>63</v>
      </c>
      <c r="C69" s="36">
        <v>0</v>
      </c>
      <c r="D69" s="39">
        <v>1</v>
      </c>
      <c r="E69" s="34">
        <f>SUM(C69:D69)</f>
        <v>1</v>
      </c>
      <c r="F69" s="36">
        <v>9</v>
      </c>
      <c r="G69" s="39">
        <v>14</v>
      </c>
      <c r="H69" s="34">
        <f>SUM(F69:G69)</f>
        <v>23</v>
      </c>
      <c r="J69" s="34">
        <f>E69+H69</f>
        <v>24</v>
      </c>
      <c r="L69" s="35"/>
      <c r="M69" s="10"/>
    </row>
    <row r="70" spans="1:13" ht="6.75" customHeight="1">
      <c r="A70" s="8"/>
      <c r="B70" s="37" t="s">
        <v>25</v>
      </c>
      <c r="C70" s="34">
        <f aca="true" t="shared" si="13" ref="C70:H70">SUM(C68:C69)</f>
        <v>0</v>
      </c>
      <c r="D70" s="34">
        <f t="shared" si="13"/>
        <v>1</v>
      </c>
      <c r="E70" s="34">
        <f t="shared" si="13"/>
        <v>1</v>
      </c>
      <c r="F70" s="34">
        <f t="shared" si="13"/>
        <v>15</v>
      </c>
      <c r="G70" s="34">
        <f t="shared" si="13"/>
        <v>18</v>
      </c>
      <c r="H70" s="34">
        <f t="shared" si="13"/>
        <v>33</v>
      </c>
      <c r="J70" s="34">
        <f>SUM(J68:J69)</f>
        <v>34</v>
      </c>
      <c r="L70" s="35"/>
      <c r="M70" s="10"/>
    </row>
    <row r="71" spans="1:13" ht="7.5" customHeight="1">
      <c r="A71" s="8"/>
      <c r="B71" s="32" t="s">
        <v>47</v>
      </c>
      <c r="C71" s="39"/>
      <c r="D71" s="39"/>
      <c r="E71" s="43"/>
      <c r="F71" s="39"/>
      <c r="G71" s="39"/>
      <c r="H71" s="43"/>
      <c r="J71" s="43"/>
      <c r="L71" s="35"/>
      <c r="M71" s="10"/>
    </row>
    <row r="72" spans="1:13" ht="6.75" customHeight="1">
      <c r="A72" s="8"/>
      <c r="B72" s="32" t="s">
        <v>32</v>
      </c>
      <c r="C72" s="36">
        <v>0</v>
      </c>
      <c r="D72" s="36">
        <v>1</v>
      </c>
      <c r="E72" s="34">
        <f aca="true" t="shared" si="14" ref="E72:E80">SUM(C72:D72)</f>
        <v>1</v>
      </c>
      <c r="F72" s="36">
        <v>6</v>
      </c>
      <c r="G72" s="36">
        <v>4</v>
      </c>
      <c r="H72" s="34">
        <f aca="true" t="shared" si="15" ref="H72:H80">SUM(F72:G72)</f>
        <v>10</v>
      </c>
      <c r="J72" s="34">
        <f aca="true" t="shared" si="16" ref="J72:J80">E72+H72</f>
        <v>11</v>
      </c>
      <c r="L72" s="35"/>
      <c r="M72" s="10"/>
    </row>
    <row r="73" spans="1:13" ht="6.75" customHeight="1">
      <c r="A73" s="8"/>
      <c r="B73" s="32" t="s">
        <v>33</v>
      </c>
      <c r="C73" s="36">
        <v>2</v>
      </c>
      <c r="D73" s="36">
        <v>0</v>
      </c>
      <c r="E73" s="34">
        <f>SUM(C73:D73)</f>
        <v>2</v>
      </c>
      <c r="F73" s="36">
        <v>4</v>
      </c>
      <c r="G73" s="36">
        <v>4</v>
      </c>
      <c r="H73" s="34">
        <f>SUM(F73:G73)</f>
        <v>8</v>
      </c>
      <c r="J73" s="34">
        <f t="shared" si="16"/>
        <v>10</v>
      </c>
      <c r="L73" s="35"/>
      <c r="M73" s="10"/>
    </row>
    <row r="74" spans="1:13" ht="6.75" customHeight="1">
      <c r="A74" s="8"/>
      <c r="B74" s="32" t="s">
        <v>75</v>
      </c>
      <c r="C74" s="36">
        <v>0</v>
      </c>
      <c r="D74" s="36">
        <v>0</v>
      </c>
      <c r="E74" s="34">
        <f>SUM(C74:D74)</f>
        <v>0</v>
      </c>
      <c r="F74" s="45">
        <v>1</v>
      </c>
      <c r="G74" s="36">
        <v>1</v>
      </c>
      <c r="H74" s="34">
        <f>SUM(F74:G74)</f>
        <v>2</v>
      </c>
      <c r="J74" s="34">
        <f t="shared" si="16"/>
        <v>2</v>
      </c>
      <c r="L74" s="35"/>
      <c r="M74" s="10"/>
    </row>
    <row r="75" spans="1:13" ht="6.75" customHeight="1">
      <c r="A75" s="8"/>
      <c r="B75" s="32" t="s">
        <v>34</v>
      </c>
      <c r="C75" s="36">
        <v>1</v>
      </c>
      <c r="D75" s="36">
        <v>0</v>
      </c>
      <c r="E75" s="34">
        <f>SUM(C75:D75)</f>
        <v>1</v>
      </c>
      <c r="F75" s="45">
        <v>9</v>
      </c>
      <c r="G75" s="36">
        <v>4</v>
      </c>
      <c r="H75" s="34">
        <f>SUM(F75:G75)</f>
        <v>13</v>
      </c>
      <c r="J75" s="34">
        <f t="shared" si="16"/>
        <v>14</v>
      </c>
      <c r="L75" s="35"/>
      <c r="M75" s="10"/>
    </row>
    <row r="76" spans="1:13" ht="6.75" customHeight="1">
      <c r="A76" s="8"/>
      <c r="B76" s="32" t="s">
        <v>35</v>
      </c>
      <c r="C76" s="36">
        <v>2</v>
      </c>
      <c r="D76" s="36">
        <v>0</v>
      </c>
      <c r="E76" s="34">
        <f t="shared" si="14"/>
        <v>2</v>
      </c>
      <c r="F76" s="36">
        <v>16</v>
      </c>
      <c r="G76" s="36">
        <v>5</v>
      </c>
      <c r="H76" s="34">
        <f t="shared" si="15"/>
        <v>21</v>
      </c>
      <c r="J76" s="34">
        <f t="shared" si="16"/>
        <v>23</v>
      </c>
      <c r="L76" s="35"/>
      <c r="M76" s="10"/>
    </row>
    <row r="77" spans="1:13" ht="6.75" customHeight="1">
      <c r="A77" s="8"/>
      <c r="B77" s="32" t="s">
        <v>15</v>
      </c>
      <c r="C77" s="36">
        <v>2</v>
      </c>
      <c r="D77" s="36">
        <v>0</v>
      </c>
      <c r="E77" s="34">
        <f t="shared" si="14"/>
        <v>2</v>
      </c>
      <c r="F77" s="36">
        <v>3</v>
      </c>
      <c r="G77" s="36">
        <v>0</v>
      </c>
      <c r="H77" s="34">
        <f t="shared" si="15"/>
        <v>3</v>
      </c>
      <c r="J77" s="34">
        <f t="shared" si="16"/>
        <v>5</v>
      </c>
      <c r="L77" s="35"/>
      <c r="M77" s="10"/>
    </row>
    <row r="78" spans="1:13" ht="6.75" customHeight="1">
      <c r="A78" s="8"/>
      <c r="B78" s="32" t="s">
        <v>18</v>
      </c>
      <c r="C78" s="36">
        <v>1</v>
      </c>
      <c r="D78" s="36">
        <v>1</v>
      </c>
      <c r="E78" s="34">
        <f>SUM(C78:D78)</f>
        <v>2</v>
      </c>
      <c r="F78" s="36">
        <v>16</v>
      </c>
      <c r="G78" s="36">
        <v>6</v>
      </c>
      <c r="H78" s="34">
        <f>SUM(F78:G78)</f>
        <v>22</v>
      </c>
      <c r="J78" s="34">
        <f t="shared" si="16"/>
        <v>24</v>
      </c>
      <c r="L78" s="35"/>
      <c r="M78" s="10"/>
    </row>
    <row r="79" spans="1:13" ht="6.75" customHeight="1">
      <c r="A79" s="8"/>
      <c r="B79" s="32" t="s">
        <v>36</v>
      </c>
      <c r="C79" s="36">
        <v>1</v>
      </c>
      <c r="D79" s="39">
        <v>0</v>
      </c>
      <c r="E79" s="34">
        <f t="shared" si="14"/>
        <v>1</v>
      </c>
      <c r="F79" s="36">
        <v>11</v>
      </c>
      <c r="G79" s="36">
        <v>4</v>
      </c>
      <c r="H79" s="34">
        <f t="shared" si="15"/>
        <v>15</v>
      </c>
      <c r="J79" s="34">
        <f t="shared" si="16"/>
        <v>16</v>
      </c>
      <c r="L79" s="35"/>
      <c r="M79" s="10"/>
    </row>
    <row r="80" spans="1:13" ht="6.75" customHeight="1">
      <c r="A80" s="8"/>
      <c r="B80" s="32" t="s">
        <v>59</v>
      </c>
      <c r="C80" s="36">
        <v>0</v>
      </c>
      <c r="D80" s="39">
        <v>1</v>
      </c>
      <c r="E80" s="34">
        <f t="shared" si="14"/>
        <v>1</v>
      </c>
      <c r="F80" s="36">
        <v>3</v>
      </c>
      <c r="G80" s="36">
        <v>2</v>
      </c>
      <c r="H80" s="34">
        <f t="shared" si="15"/>
        <v>5</v>
      </c>
      <c r="J80" s="34">
        <f t="shared" si="16"/>
        <v>6</v>
      </c>
      <c r="L80" s="35"/>
      <c r="M80" s="10"/>
    </row>
    <row r="81" spans="1:13" ht="6.75" customHeight="1">
      <c r="A81" s="8"/>
      <c r="B81" s="37" t="s">
        <v>25</v>
      </c>
      <c r="C81" s="34">
        <f aca="true" t="shared" si="17" ref="C81:H81">SUM(C72:C80)</f>
        <v>9</v>
      </c>
      <c r="D81" s="34">
        <f t="shared" si="17"/>
        <v>3</v>
      </c>
      <c r="E81" s="34">
        <f t="shared" si="17"/>
        <v>12</v>
      </c>
      <c r="F81" s="34">
        <f t="shared" si="17"/>
        <v>69</v>
      </c>
      <c r="G81" s="34">
        <f t="shared" si="17"/>
        <v>30</v>
      </c>
      <c r="H81" s="34">
        <f t="shared" si="17"/>
        <v>99</v>
      </c>
      <c r="J81" s="34">
        <f>SUM(J72:J80)</f>
        <v>111</v>
      </c>
      <c r="L81" s="35"/>
      <c r="M81" s="9"/>
    </row>
    <row r="82" spans="1:13" ht="9" customHeight="1">
      <c r="A82" s="8"/>
      <c r="B82" s="32" t="s">
        <v>48</v>
      </c>
      <c r="C82" s="36">
        <v>10</v>
      </c>
      <c r="D82" s="39">
        <v>11</v>
      </c>
      <c r="E82" s="34">
        <f>SUM(C82:D82)</f>
        <v>21</v>
      </c>
      <c r="F82" s="36">
        <v>206</v>
      </c>
      <c r="G82" s="39">
        <v>84</v>
      </c>
      <c r="H82" s="34">
        <f>SUM(F82:G82)</f>
        <v>290</v>
      </c>
      <c r="J82" s="34">
        <f>E82+H82</f>
        <v>311</v>
      </c>
      <c r="L82" s="35"/>
      <c r="M82" s="9"/>
    </row>
    <row r="83" spans="1:13" ht="10.5" customHeight="1">
      <c r="A83" s="8"/>
      <c r="B83" s="37" t="s">
        <v>37</v>
      </c>
      <c r="C83" s="34">
        <f>C66+C19+C20+C31+C38+C44+C70+C81+C82</f>
        <v>30</v>
      </c>
      <c r="D83" s="34">
        <f>D66+D19+D20+D31+D38+D44+D70+D81+D82</f>
        <v>32</v>
      </c>
      <c r="E83" s="34">
        <f>E66+E19+E20+E31+E38+E44+E70+E81+E82</f>
        <v>62</v>
      </c>
      <c r="F83" s="34">
        <f>F66+F19+F20+F31+F38+F44+F70+F81+F82</f>
        <v>367</v>
      </c>
      <c r="G83" s="34">
        <f>G66+G19+G20+G31+G38+G44+G70+G81+G82</f>
        <v>239</v>
      </c>
      <c r="H83" s="34">
        <f>H66+H19+H20+H31+H38+H44+H70+H81+H82</f>
        <v>606</v>
      </c>
      <c r="J83" s="34">
        <f>J66+J19+J20+J31+J38+J44+J70+J81+J82</f>
        <v>668</v>
      </c>
      <c r="L83" s="35"/>
      <c r="M83" s="9"/>
    </row>
    <row r="84" spans="1:13" ht="10.5" customHeight="1">
      <c r="A84" s="8"/>
      <c r="B84" s="37" t="s">
        <v>38</v>
      </c>
      <c r="C84" s="34">
        <f>C16+C83</f>
        <v>207</v>
      </c>
      <c r="D84" s="34">
        <f>D16+D83</f>
        <v>256</v>
      </c>
      <c r="E84" s="34">
        <f>E16+E83</f>
        <v>463</v>
      </c>
      <c r="F84" s="34">
        <f>F16+F83</f>
        <v>2122</v>
      </c>
      <c r="G84" s="34">
        <f>G16+G83</f>
        <v>2049</v>
      </c>
      <c r="H84" s="34">
        <f>H16+H83</f>
        <v>4171</v>
      </c>
      <c r="J84" s="34">
        <f>J16+J83</f>
        <v>4634</v>
      </c>
      <c r="L84" s="35"/>
      <c r="M84" s="9"/>
    </row>
    <row r="85" spans="1:13" ht="3" customHeight="1">
      <c r="A85" s="11"/>
      <c r="B85" s="12"/>
      <c r="C85" s="12"/>
      <c r="D85" s="12"/>
      <c r="E85" s="12"/>
      <c r="F85" s="12"/>
      <c r="G85" s="12"/>
      <c r="H85" s="29"/>
      <c r="I85" s="12"/>
      <c r="J85" s="12"/>
      <c r="K85" s="12"/>
      <c r="L85" s="12"/>
      <c r="M85" s="13"/>
    </row>
    <row r="86" spans="1:19" ht="18" customHeight="1">
      <c r="A86" s="46" t="s">
        <v>68</v>
      </c>
      <c r="B86" s="4"/>
      <c r="C86" s="4"/>
      <c r="D86" s="4"/>
      <c r="E86" s="4"/>
      <c r="F86" s="4"/>
      <c r="G86" s="4"/>
      <c r="H86" s="30"/>
      <c r="I86" s="4"/>
      <c r="J86" s="4"/>
      <c r="K86" s="4"/>
      <c r="L86" s="4"/>
      <c r="M86" s="28"/>
      <c r="S86" s="1" t="s">
        <v>26</v>
      </c>
    </row>
    <row r="87" ht="12">
      <c r="H87" s="31"/>
    </row>
  </sheetData>
  <sheetProtection/>
  <mergeCells count="2">
    <mergeCell ref="C5:E5"/>
    <mergeCell ref="F5:H5"/>
  </mergeCells>
  <printOptions/>
  <pageMargins left="0.4" right="0" top="0" bottom="0" header="0.5" footer="0.5"/>
  <pageSetup horizontalDpi="72" verticalDpi="72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2013-03-05T19:42:41Z</cp:lastPrinted>
  <dcterms:created xsi:type="dcterms:W3CDTF">1997-09-11T18:30:33Z</dcterms:created>
  <dcterms:modified xsi:type="dcterms:W3CDTF">2013-08-26T19:05:30Z</dcterms:modified>
  <cp:category/>
  <cp:version/>
  <cp:contentType/>
  <cp:contentStatus/>
</cp:coreProperties>
</file>